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6115" windowHeight="143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6" i="1" l="1"/>
  <c r="E6" i="1" l="1"/>
  <c r="E7" i="1"/>
  <c r="E8" i="1"/>
  <c r="E9" i="1"/>
  <c r="E10" i="1"/>
  <c r="E11" i="1"/>
  <c r="E12" i="1" l="1"/>
  <c r="E13" i="1"/>
  <c r="E14" i="1"/>
  <c r="E15" i="1"/>
  <c r="E17" i="1"/>
  <c r="E18" i="1"/>
  <c r="E21" i="1"/>
  <c r="C24" i="1" l="1"/>
  <c r="C26" i="1" s="1"/>
  <c r="D24" i="1"/>
  <c r="D26" i="1" s="1"/>
  <c r="B24" i="1"/>
  <c r="E24" i="1" l="1"/>
</calcChain>
</file>

<file path=xl/sharedStrings.xml><?xml version="1.0" encoding="utf-8"?>
<sst xmlns="http://schemas.openxmlformats.org/spreadsheetml/2006/main" count="40" uniqueCount="40">
  <si>
    <t xml:space="preserve">Total Ausgaben </t>
  </si>
  <si>
    <t>Total Einnahmen</t>
  </si>
  <si>
    <r>
      <t xml:space="preserve"> (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)</t>
    </r>
  </si>
  <si>
    <r>
      <t xml:space="preserve">( </t>
    </r>
    <r>
      <rPr>
        <b/>
        <sz val="11"/>
        <color rgb="FFFF0000"/>
        <rFont val="Calibri"/>
        <family val="2"/>
        <scheme val="minor"/>
      </rPr>
      <t>./.</t>
    </r>
    <r>
      <rPr>
        <sz val="11"/>
        <color theme="1"/>
        <rFont val="Calibri"/>
        <family val="2"/>
        <scheme val="minor"/>
      </rPr>
      <t xml:space="preserve"> )</t>
    </r>
  </si>
  <si>
    <r>
      <t xml:space="preserve">( </t>
    </r>
    <r>
      <rPr>
        <b/>
        <sz val="11"/>
        <color theme="4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)</t>
    </r>
  </si>
  <si>
    <t>Total</t>
  </si>
  <si>
    <t>SGKB, 400 Namenaktien Nestlé</t>
  </si>
  <si>
    <t>Effektive Einnahmen / Ausgaben</t>
  </si>
  <si>
    <t>Neue Konten / Neue Wertschriften nach letzter Verfügung:</t>
  </si>
  <si>
    <t>Erklärungen:</t>
  </si>
  <si>
    <t>3. Kolonne: Total Einnahmen über gesamte Zeitspanne; meistens 24 Monate, d.h. 2 Jahre</t>
  </si>
  <si>
    <t>4. Kolonne: Total Ausgaben    über gesamte Zeitspanne; meistens 24 Monate, d.h. 2 Jahre</t>
  </si>
  <si>
    <t>5. Kolonne E: Vermögen per … (Rechnungsende) gemäss Bankauszügen / Post / Schätzungen / Wertschriftenverzeichnis / etc.</t>
  </si>
  <si>
    <r>
      <t xml:space="preserve">(Bei doppelter Buchhaltung nicht nötig, da Bilanz, Erfolgsrechnung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alle Kontoblätter eingereicht werden)</t>
    </r>
  </si>
  <si>
    <t>1. Kolonne: Genaue Beschreibung des Kontos / der Art; gemäss Auszügen =&gt; Immer mal wieder vergleichen; Daten ändern teilweise</t>
  </si>
  <si>
    <t>2. Kolonne: Vermögen per … gemäss letzter Verfügung / letztem Beschluss der KESB</t>
  </si>
  <si>
    <r>
      <rPr>
        <b/>
        <sz val="11"/>
        <rFont val="Calibri"/>
        <family val="2"/>
        <scheme val="minor"/>
      </rPr>
      <t>Hinweis:</t>
    </r>
    <r>
      <rPr>
        <sz val="11"/>
        <rFont val="Calibri"/>
        <family val="2"/>
        <scheme val="minor"/>
      </rPr>
      <t xml:space="preserve"> Dieses </t>
    </r>
    <r>
      <rPr>
        <b/>
        <i/>
        <sz val="11"/>
        <rFont val="Calibri"/>
        <family val="2"/>
        <scheme val="minor"/>
      </rPr>
      <t>Hilfsblatt</t>
    </r>
    <r>
      <rPr>
        <sz val="11"/>
        <rFont val="Calibri"/>
        <family val="2"/>
        <scheme val="minor"/>
      </rPr>
      <t xml:space="preserve"> kann auf Wunsch elektronisch zugestellt werden oder in unausgefüllter Form von unserer Homepage herunter geladen werden.</t>
    </r>
  </si>
  <si>
    <t>Zwingend gemäss letzter Verfügung</t>
  </si>
  <si>
    <t>Hilfsblatt betreffend Vermögenszusammenstellung   -    Wichtig für Formular "Rechnung", S. 2</t>
  </si>
  <si>
    <r>
      <t xml:space="preserve">Kontrolle / Zahlen für Formular "Rechnung": </t>
    </r>
    <r>
      <rPr>
        <sz val="11"/>
        <rFont val="Calibri"/>
        <family val="2"/>
        <scheme val="minor"/>
      </rPr>
      <t xml:space="preserve">Bisheriges Vermögen per …  </t>
    </r>
    <r>
      <rPr>
        <b/>
        <sz val="11"/>
        <color rgb="FF00B050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 Gesamttotal Einnahmen  </t>
    </r>
    <r>
      <rPr>
        <b/>
        <sz val="11"/>
        <color rgb="FFFF0000"/>
        <rFont val="Calibri"/>
        <family val="2"/>
        <scheme val="minor"/>
      </rPr>
      <t>./.</t>
    </r>
    <r>
      <rPr>
        <sz val="11"/>
        <rFont val="Calibri"/>
        <family val="2"/>
        <scheme val="minor"/>
      </rPr>
      <t xml:space="preserve">  Gesamttotal Ausgaben  </t>
    </r>
    <r>
      <rPr>
        <b/>
        <sz val="11"/>
        <color theme="4"/>
        <rFont val="Calibri"/>
        <family val="2"/>
        <scheme val="minor"/>
      </rPr>
      <t>=</t>
    </r>
    <r>
      <rPr>
        <sz val="11"/>
        <rFont val="Calibri"/>
        <family val="2"/>
        <scheme val="minor"/>
      </rPr>
      <t xml:space="preserve">  Neues Vermögen per …</t>
    </r>
  </si>
  <si>
    <r>
      <rPr>
        <b/>
        <sz val="11"/>
        <color theme="5"/>
        <rFont val="Calibri"/>
        <family val="2"/>
        <scheme val="minor"/>
      </rPr>
      <t xml:space="preserve">p.m. </t>
    </r>
    <r>
      <rPr>
        <sz val="11"/>
        <color theme="1"/>
        <rFont val="Calibri"/>
        <family val="2"/>
        <scheme val="minor"/>
      </rPr>
      <t>- pro memoria (Erinnerung) =&gt; in BU  erwähnen, aber auf Fr. 0.00 setzen; Saldo "Sackgeldkonto" ( + ) / Betreibungsregisterauszug ( - ) / Sozialhilfeschulden ( - )</t>
    </r>
  </si>
  <si>
    <r>
      <rPr>
        <b/>
        <sz val="11"/>
        <color theme="5"/>
        <rFont val="Calibri"/>
        <family val="2"/>
        <scheme val="minor"/>
      </rPr>
      <t>p.m.:</t>
    </r>
    <r>
      <rPr>
        <sz val="11"/>
        <rFont val="Calibri"/>
        <family val="2"/>
        <scheme val="minor"/>
      </rPr>
      <t xml:space="preserve"> RB …, Sparkonto / Klientenkto "Sackgeld" (Stand 31.01.2016: Fr. </t>
    </r>
    <r>
      <rPr>
        <b/>
        <sz val="11"/>
        <color rgb="FF33CC33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4.15)</t>
    </r>
  </si>
  <si>
    <t>Heim …. - Depot</t>
  </si>
  <si>
    <t>Name / Vorname: ………………..……………………………….</t>
  </si>
  <si>
    <t>Vermögenswerte / Einzelne Positionen von Wertschriften</t>
  </si>
  <si>
    <r>
      <t xml:space="preserve">Bisheriges Vermögen             per </t>
    </r>
    <r>
      <rPr>
        <b/>
        <sz val="11"/>
        <color theme="9"/>
        <rFont val="Calibri"/>
        <family val="2"/>
        <scheme val="minor"/>
      </rPr>
      <t>17.02.2015</t>
    </r>
  </si>
  <si>
    <t>Neues Vermögen              per 31.01.2017</t>
  </si>
  <si>
    <t>Crédit Suisse, Privatkonto / Zahlungsverkehrskonto, IBAN-Nr. CH..</t>
  </si>
  <si>
    <t>UBS, Sparkonto 60plus / Kapitalkonto, IBAN-Nr. CH..</t>
  </si>
  <si>
    <t>Clientis, Sparkonto / Kapitalkonto, IBAN-Nr. CH..</t>
  </si>
  <si>
    <t>acrevis, Mieterkautionssparkonto, IBAN-Nr. CH..</t>
  </si>
  <si>
    <t>SGKB, Sparkonto / Kapitalkonto, IBAN-Nr. CH..</t>
  </si>
  <si>
    <t>Liegenschaft xy, Adresse, Ort, Grundbuch-Nr. - Verkehrswert letzte Schätzung</t>
  </si>
  <si>
    <t>Clientis, Hypothek zu … %, LZ 2014 - 2024</t>
  </si>
  <si>
    <t>SGKB, Ka-Obl. zu .. %, LZ 2014 - 21.05.2019</t>
  </si>
  <si>
    <t>SGKB, Ka-Obl. zu .. %, LZ 2011 - 12.12.2016 (verfallen)</t>
  </si>
  <si>
    <r>
      <rPr>
        <b/>
        <sz val="11"/>
        <color theme="5"/>
        <rFont val="Calibri"/>
        <family val="2"/>
        <scheme val="minor"/>
      </rPr>
      <t xml:space="preserve">p.m.: </t>
    </r>
    <r>
      <rPr>
        <sz val="11"/>
        <color theme="1"/>
        <rFont val="Calibri"/>
        <family val="2"/>
        <scheme val="minor"/>
      </rPr>
      <t>Offene Rechnungen (Stand 31.01.2017: F</t>
    </r>
    <r>
      <rPr>
        <sz val="11"/>
        <rFont val="Calibri"/>
        <family val="2"/>
        <scheme val="minor"/>
      </rPr>
      <t>r.</t>
    </r>
    <r>
      <rPr>
        <b/>
        <sz val="11"/>
        <color rgb="FFFF0000"/>
        <rFont val="Calibri"/>
        <family val="2"/>
        <scheme val="minor"/>
      </rPr>
      <t xml:space="preserve"> - </t>
    </r>
    <r>
      <rPr>
        <sz val="11"/>
        <rFont val="Calibri"/>
        <family val="2"/>
        <scheme val="minor"/>
      </rPr>
      <t>5'726.00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</si>
  <si>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5"/>
        <rFont val="Calibri"/>
        <family val="2"/>
        <scheme val="minor"/>
      </rPr>
      <t>p.m.:</t>
    </r>
    <r>
      <rPr>
        <sz val="11"/>
        <color theme="1"/>
        <rFont val="Calibri"/>
        <family val="2"/>
        <scheme val="minor"/>
      </rPr>
      <t xml:space="preserve"> Verlustscheine (Stand 31.01.2017: Fr. </t>
    </r>
    <r>
      <rPr>
        <b/>
        <sz val="11"/>
        <color rgb="FFFF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21'489.65)</t>
    </r>
  </si>
  <si>
    <t>SGKB, Ka-Obl. zu .. %, LZ 2016 - 12.12.2021</t>
  </si>
  <si>
    <t>./. Konto-Überträge / Konto-Umbuchungen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</si>
</sst>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504D"/>
      <name val="Calibri"/>
      <family val="2"/>
      <scheme val="minor"/>
    </font>
    <font>
      <b/>
      <sz val="11"/>
      <color rgb="FF33CC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3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2" fillId="0" borderId="0" xfId="0" applyNumberFormat="1" applyFont="1" applyAlignment="1"/>
    <xf numFmtId="2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2" fontId="0" fillId="0" borderId="5" xfId="0" applyNumberFormat="1" applyFont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2" fontId="1" fillId="2" borderId="11" xfId="0" applyNumberFormat="1" applyFont="1" applyFill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2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3" borderId="17" xfId="0" applyNumberFormat="1" applyFont="1" applyFill="1" applyBorder="1" applyAlignment="1">
      <alignment horizontal="right" vertical="center" wrapText="1"/>
    </xf>
    <xf numFmtId="4" fontId="0" fillId="4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4" fontId="0" fillId="6" borderId="17" xfId="0" applyNumberFormat="1" applyFont="1" applyFill="1" applyBorder="1" applyAlignment="1">
      <alignment horizontal="right" vertical="center" wrapText="1"/>
    </xf>
    <xf numFmtId="2" fontId="0" fillId="6" borderId="11" xfId="0" applyNumberFormat="1" applyFont="1" applyFill="1" applyBorder="1" applyAlignment="1">
      <alignment vertical="center"/>
    </xf>
    <xf numFmtId="4" fontId="8" fillId="6" borderId="11" xfId="0" applyNumberFormat="1" applyFont="1" applyFill="1" applyBorder="1" applyAlignment="1">
      <alignment horizontal="right" vertical="center" wrapText="1"/>
    </xf>
    <xf numFmtId="4" fontId="8" fillId="6" borderId="13" xfId="0" applyNumberFormat="1" applyFont="1" applyFill="1" applyBorder="1" applyAlignment="1">
      <alignment horizontal="right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2" fontId="14" fillId="0" borderId="0" xfId="0" applyNumberFormat="1" applyFont="1" applyFill="1" applyAlignment="1">
      <alignment vertical="center"/>
    </xf>
    <xf numFmtId="4" fontId="1" fillId="7" borderId="10" xfId="0" applyNumberFormat="1" applyFont="1" applyFill="1" applyBorder="1" applyAlignment="1">
      <alignment horizontal="right" vertical="center" wrapText="1"/>
    </xf>
    <xf numFmtId="4" fontId="1" fillId="7" borderId="12" xfId="0" applyNumberFormat="1" applyFont="1" applyFill="1" applyBorder="1" applyAlignment="1">
      <alignment horizontal="right" vertical="center" wrapText="1"/>
    </xf>
    <xf numFmtId="4" fontId="16" fillId="0" borderId="17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 vertical="center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4" borderId="16" xfId="0" applyNumberFormat="1" applyFont="1" applyFill="1" applyBorder="1" applyAlignment="1">
      <alignment horizontal="right" vertical="center" wrapText="1"/>
    </xf>
    <xf numFmtId="4" fontId="1" fillId="4" borderId="17" xfId="0" applyNumberFormat="1" applyFont="1" applyFill="1" applyBorder="1" applyAlignment="1">
      <alignment horizontal="right" vertical="center" wrapText="1"/>
    </xf>
    <xf numFmtId="4" fontId="1" fillId="4" borderId="16" xfId="0" applyNumberFormat="1" applyFont="1" applyFill="1" applyBorder="1" applyAlignment="1">
      <alignment horizontal="right" vertical="center" wrapText="1"/>
    </xf>
    <xf numFmtId="2" fontId="12" fillId="5" borderId="16" xfId="0" applyNumberFormat="1" applyFont="1" applyFill="1" applyBorder="1" applyAlignment="1">
      <alignment vertic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2" fontId="1" fillId="2" borderId="8" xfId="0" applyNumberFormat="1" applyFont="1" applyFill="1" applyBorder="1" applyAlignment="1">
      <alignment horizontal="left" vertical="center"/>
    </xf>
    <xf numFmtId="2" fontId="1" fillId="2" borderId="5" xfId="0" applyNumberFormat="1" applyFont="1" applyFill="1" applyBorder="1" applyAlignment="1">
      <alignment horizontal="left" vertic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CC33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942976</xdr:colOff>
      <xdr:row>11</xdr:row>
      <xdr:rowOff>190500</xdr:rowOff>
    </xdr:from>
    <xdr:to>
      <xdr:col>3</xdr:col>
      <xdr:colOff>139590</xdr:colOff>
      <xdr:row>13</xdr:row>
      <xdr:rowOff>90323</xdr:rowOff>
    </xdr:to>
    <xdr:cxnSp macro="">
      <xdr:nvCxnSpPr>
        <xdr:cNvPr id="3" name="Gerade Verbindung mit Pfeil 2"/>
        <xdr:cNvCxnSpPr/>
      </xdr:nvCxnSpPr>
      <xdr:spPr>
        <a:xfrm flipH="1" flipV="1">
          <a:off x="6419851" y="3573517"/>
          <a:ext cx="173748" cy="326806"/>
        </a:xfrm>
        <a:prstGeom prst="straightConnector1">
          <a:avLst/>
        </a:prstGeom>
        <a:ln>
          <a:solidFill>
            <a:schemeClr val="tx2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911444</xdr:colOff>
      <xdr:row>11</xdr:row>
      <xdr:rowOff>197069</xdr:rowOff>
    </xdr:from>
    <xdr:to>
      <xdr:col>3</xdr:col>
      <xdr:colOff>270970</xdr:colOff>
      <xdr:row>20</xdr:row>
      <xdr:rowOff>24634</xdr:rowOff>
    </xdr:to>
    <xdr:cxnSp macro="">
      <xdr:nvCxnSpPr>
        <xdr:cNvPr id="8" name="Gerade Verbindung mit Pfeil 7"/>
        <xdr:cNvCxnSpPr/>
      </xdr:nvCxnSpPr>
      <xdr:spPr>
        <a:xfrm flipH="1">
          <a:off x="6388319" y="3580086"/>
          <a:ext cx="336660" cy="1962479"/>
        </a:xfrm>
        <a:prstGeom prst="straightConnector1">
          <a:avLst/>
        </a:prstGeom>
        <a:ln>
          <a:solidFill>
            <a:schemeClr val="tx2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116" zoomScaleNormal="116" workbookViewId="0">
      <selection activeCell="A25" sqref="A25"/>
    </sheetView>
  </sheetViews>
  <sheetFormatPr baseColWidth="10" defaultRowHeight="15" x14ac:dyDescent="0.25"/>
  <cols>
    <col min="1" max="1" width="67.28515625" style="4" customWidth="1"/>
    <col min="2" max="2" width="14.85546875" style="4" customWidth="1"/>
    <col min="3" max="5" width="14.7109375" style="4" customWidth="1"/>
    <col min="6" max="16384" width="11.42578125" style="4"/>
  </cols>
  <sheetData>
    <row r="1" spans="1:5" s="1" customFormat="1" ht="24.95" customHeight="1" x14ac:dyDescent="0.3">
      <c r="A1" s="61" t="s">
        <v>23</v>
      </c>
      <c r="B1" s="62"/>
      <c r="C1" s="62"/>
      <c r="D1" s="62"/>
      <c r="E1" s="63"/>
    </row>
    <row r="2" spans="1:5" s="1" customFormat="1" ht="18" customHeight="1" x14ac:dyDescent="0.3">
      <c r="A2" s="53" t="s">
        <v>18</v>
      </c>
      <c r="B2" s="54"/>
      <c r="C2" s="54"/>
      <c r="D2" s="54"/>
      <c r="E2" s="55"/>
    </row>
    <row r="3" spans="1:5" s="2" customFormat="1" ht="18" customHeight="1" x14ac:dyDescent="0.25">
      <c r="A3" s="56" t="s">
        <v>13</v>
      </c>
      <c r="B3" s="57"/>
      <c r="C3" s="57"/>
      <c r="D3" s="57"/>
      <c r="E3" s="58"/>
    </row>
    <row r="4" spans="1:5" s="3" customFormat="1" ht="42.75" customHeight="1" x14ac:dyDescent="0.25">
      <c r="A4" s="59" t="s">
        <v>24</v>
      </c>
      <c r="B4" s="11" t="s">
        <v>25</v>
      </c>
      <c r="C4" s="11" t="s">
        <v>1</v>
      </c>
      <c r="D4" s="11" t="s">
        <v>0</v>
      </c>
      <c r="E4" s="12" t="s">
        <v>26</v>
      </c>
    </row>
    <row r="5" spans="1:5" ht="30.75" customHeight="1" x14ac:dyDescent="0.25">
      <c r="A5" s="60"/>
      <c r="B5" s="37" t="s">
        <v>17</v>
      </c>
      <c r="C5" s="38" t="s">
        <v>2</v>
      </c>
      <c r="D5" s="38" t="s">
        <v>3</v>
      </c>
      <c r="E5" s="39" t="s">
        <v>4</v>
      </c>
    </row>
    <row r="6" spans="1:5" ht="16.350000000000001" customHeight="1" x14ac:dyDescent="0.25">
      <c r="A6" s="17" t="s">
        <v>27</v>
      </c>
      <c r="B6" s="18">
        <v>40000</v>
      </c>
      <c r="C6" s="18">
        <v>20000</v>
      </c>
      <c r="D6" s="18">
        <v>-18700</v>
      </c>
      <c r="E6" s="19">
        <f>B6+C6+D6</f>
        <v>41300</v>
      </c>
    </row>
    <row r="7" spans="1:5" ht="16.350000000000001" customHeight="1" x14ac:dyDescent="0.25">
      <c r="A7" s="20" t="s">
        <v>28</v>
      </c>
      <c r="B7" s="21">
        <v>500.26</v>
      </c>
      <c r="C7" s="21">
        <v>2.37</v>
      </c>
      <c r="D7" s="21"/>
      <c r="E7" s="22">
        <f t="shared" ref="E7:E21" si="0">B7+C7+D7</f>
        <v>502.63</v>
      </c>
    </row>
    <row r="8" spans="1:5" ht="16.350000000000001" customHeight="1" x14ac:dyDescent="0.25">
      <c r="A8" s="23" t="s">
        <v>32</v>
      </c>
      <c r="B8" s="24">
        <v>500000</v>
      </c>
      <c r="C8" s="24"/>
      <c r="D8" s="24">
        <v>-10000</v>
      </c>
      <c r="E8" s="25">
        <f t="shared" si="0"/>
        <v>490000</v>
      </c>
    </row>
    <row r="9" spans="1:5" ht="16.350000000000001" customHeight="1" x14ac:dyDescent="0.25">
      <c r="A9" s="23" t="s">
        <v>29</v>
      </c>
      <c r="B9" s="24">
        <v>70128.259999999995</v>
      </c>
      <c r="C9" s="24"/>
      <c r="D9" s="48">
        <v>-53000</v>
      </c>
      <c r="E9" s="25">
        <f t="shared" si="0"/>
        <v>17128.259999999995</v>
      </c>
    </row>
    <row r="10" spans="1:5" ht="16.350000000000001" customHeight="1" x14ac:dyDescent="0.25">
      <c r="A10" s="20" t="s">
        <v>33</v>
      </c>
      <c r="B10" s="21">
        <v>-200000</v>
      </c>
      <c r="C10" s="21"/>
      <c r="D10" s="29"/>
      <c r="E10" s="22">
        <f t="shared" si="0"/>
        <v>-200000</v>
      </c>
    </row>
    <row r="11" spans="1:5" ht="16.350000000000001" customHeight="1" x14ac:dyDescent="0.25">
      <c r="A11" s="20" t="s">
        <v>30</v>
      </c>
      <c r="B11" s="21">
        <v>2524</v>
      </c>
      <c r="C11" s="21">
        <v>4.5599999999999996</v>
      </c>
      <c r="D11" s="21"/>
      <c r="E11" s="22">
        <f t="shared" si="0"/>
        <v>2528.56</v>
      </c>
    </row>
    <row r="12" spans="1:5" ht="16.350000000000001" customHeight="1" x14ac:dyDescent="0.25">
      <c r="A12" s="20" t="s">
        <v>31</v>
      </c>
      <c r="B12" s="21">
        <v>1000</v>
      </c>
      <c r="C12" s="26">
        <v>50650</v>
      </c>
      <c r="D12" s="26">
        <v>-50000</v>
      </c>
      <c r="E12" s="22">
        <f t="shared" si="0"/>
        <v>1650</v>
      </c>
    </row>
    <row r="13" spans="1:5" ht="16.350000000000001" customHeight="1" x14ac:dyDescent="0.25">
      <c r="A13" s="20" t="s">
        <v>34</v>
      </c>
      <c r="B13" s="21">
        <v>45000</v>
      </c>
      <c r="C13" s="21"/>
      <c r="D13" s="21"/>
      <c r="E13" s="22">
        <f t="shared" si="0"/>
        <v>45000</v>
      </c>
    </row>
    <row r="14" spans="1:5" ht="16.350000000000001" customHeight="1" x14ac:dyDescent="0.25">
      <c r="A14" s="20" t="s">
        <v>35</v>
      </c>
      <c r="B14" s="21">
        <v>50000</v>
      </c>
      <c r="C14" s="21"/>
      <c r="D14" s="33">
        <v>-50000</v>
      </c>
      <c r="E14" s="22">
        <f t="shared" si="0"/>
        <v>0</v>
      </c>
    </row>
    <row r="15" spans="1:5" ht="16.350000000000001" customHeight="1" x14ac:dyDescent="0.25">
      <c r="A15" s="20" t="s">
        <v>6</v>
      </c>
      <c r="B15" s="21">
        <v>6758</v>
      </c>
      <c r="C15" s="21"/>
      <c r="D15" s="21">
        <v>-1154.8</v>
      </c>
      <c r="E15" s="22">
        <f t="shared" si="0"/>
        <v>5603.2</v>
      </c>
    </row>
    <row r="16" spans="1:5" ht="16.350000000000001" customHeight="1" x14ac:dyDescent="0.25">
      <c r="A16" s="31" t="s">
        <v>22</v>
      </c>
      <c r="B16" s="21">
        <v>5000</v>
      </c>
      <c r="C16" s="21"/>
      <c r="D16" s="21"/>
      <c r="E16" s="22">
        <f t="shared" si="0"/>
        <v>5000</v>
      </c>
    </row>
    <row r="17" spans="1:12" ht="16.350000000000001" customHeight="1" x14ac:dyDescent="0.25">
      <c r="A17" s="20" t="s">
        <v>36</v>
      </c>
      <c r="B17" s="27">
        <v>0</v>
      </c>
      <c r="C17" s="46"/>
      <c r="D17" s="21"/>
      <c r="E17" s="49">
        <f t="shared" si="0"/>
        <v>0</v>
      </c>
      <c r="G17" s="47"/>
      <c r="H17" s="47"/>
    </row>
    <row r="18" spans="1:12" ht="16.350000000000001" customHeight="1" x14ac:dyDescent="0.25">
      <c r="A18" s="20" t="s">
        <v>37</v>
      </c>
      <c r="B18" s="27">
        <v>0</v>
      </c>
      <c r="C18" s="46"/>
      <c r="D18" s="28"/>
      <c r="E18" s="49">
        <f t="shared" si="0"/>
        <v>0</v>
      </c>
      <c r="G18" s="47"/>
      <c r="H18" s="47"/>
    </row>
    <row r="19" spans="1:12" ht="16.350000000000001" customHeight="1" x14ac:dyDescent="0.25">
      <c r="A19" s="20"/>
      <c r="B19" s="29"/>
      <c r="C19" s="29"/>
      <c r="D19" s="29"/>
      <c r="E19" s="22"/>
    </row>
    <row r="20" spans="1:12" ht="16.350000000000001" customHeight="1" x14ac:dyDescent="0.25">
      <c r="A20" s="52" t="s">
        <v>8</v>
      </c>
      <c r="B20" s="29"/>
      <c r="C20" s="29"/>
      <c r="D20" s="29"/>
      <c r="E20" s="22"/>
    </row>
    <row r="21" spans="1:12" ht="16.350000000000001" customHeight="1" x14ac:dyDescent="0.25">
      <c r="A21" s="20" t="s">
        <v>38</v>
      </c>
      <c r="B21" s="30">
        <v>0</v>
      </c>
      <c r="C21" s="33">
        <v>50000</v>
      </c>
      <c r="D21" s="21"/>
      <c r="E21" s="22">
        <f t="shared" si="0"/>
        <v>50000</v>
      </c>
    </row>
    <row r="22" spans="1:12" ht="16.350000000000001" customHeight="1" x14ac:dyDescent="0.25">
      <c r="A22" s="32" t="s">
        <v>21</v>
      </c>
      <c r="B22" s="50">
        <v>0</v>
      </c>
      <c r="C22" s="29"/>
      <c r="D22" s="29"/>
      <c r="E22" s="51">
        <v>0</v>
      </c>
    </row>
    <row r="23" spans="1:12" ht="16.350000000000001" customHeight="1" x14ac:dyDescent="0.25">
      <c r="A23" s="15"/>
      <c r="B23" s="7"/>
      <c r="C23" s="10"/>
      <c r="D23" s="9"/>
      <c r="E23" s="8"/>
    </row>
    <row r="24" spans="1:12" ht="16.350000000000001" customHeight="1" thickBot="1" x14ac:dyDescent="0.3">
      <c r="A24" s="16" t="s">
        <v>5</v>
      </c>
      <c r="B24" s="44">
        <f>SUM(B6:B23)</f>
        <v>520910.52</v>
      </c>
      <c r="C24" s="13">
        <f t="shared" ref="C24:E24" si="1">SUM(C6:C23)</f>
        <v>120656.93</v>
      </c>
      <c r="D24" s="13">
        <f t="shared" si="1"/>
        <v>-182854.8</v>
      </c>
      <c r="E24" s="44">
        <f t="shared" si="1"/>
        <v>458712.65</v>
      </c>
      <c r="G24" s="47"/>
      <c r="H24" s="47"/>
      <c r="I24" s="47"/>
      <c r="J24" s="47"/>
      <c r="K24" s="47"/>
      <c r="L24" s="47"/>
    </row>
    <row r="25" spans="1:12" ht="16.350000000000001" customHeight="1" thickTop="1" x14ac:dyDescent="0.25">
      <c r="A25" s="34" t="s">
        <v>39</v>
      </c>
      <c r="B25" s="5"/>
      <c r="C25" s="35">
        <v>-100000</v>
      </c>
      <c r="D25" s="36">
        <v>100000</v>
      </c>
      <c r="E25" s="5"/>
      <c r="G25" s="47"/>
      <c r="H25" s="47"/>
      <c r="I25" s="47"/>
      <c r="J25" s="47"/>
      <c r="K25" s="47"/>
      <c r="L25" s="47"/>
    </row>
    <row r="26" spans="1:12" ht="16.350000000000001" customHeight="1" thickBot="1" x14ac:dyDescent="0.3">
      <c r="A26" s="14" t="s">
        <v>7</v>
      </c>
      <c r="B26" s="5"/>
      <c r="C26" s="45">
        <f>SUM(C24:C25)</f>
        <v>20656.929999999993</v>
      </c>
      <c r="D26" s="44">
        <f>SUM(D24:D25)</f>
        <v>-82854.799999999988</v>
      </c>
      <c r="E26" s="5"/>
      <c r="G26" s="47"/>
      <c r="H26" s="47"/>
      <c r="I26" s="47"/>
      <c r="J26" s="47"/>
      <c r="K26" s="47"/>
      <c r="L26" s="47"/>
    </row>
    <row r="27" spans="1:12" ht="6" customHeight="1" thickTop="1" x14ac:dyDescent="0.25">
      <c r="A27" s="40"/>
      <c r="B27" s="5"/>
      <c r="C27" s="5"/>
      <c r="D27" s="5"/>
      <c r="E27" s="5"/>
      <c r="G27" s="47"/>
      <c r="H27" s="47"/>
      <c r="I27" s="47"/>
      <c r="J27" s="47"/>
      <c r="K27" s="47"/>
      <c r="L27" s="47"/>
    </row>
    <row r="28" spans="1:12" ht="12.95" customHeight="1" x14ac:dyDescent="0.25">
      <c r="A28" s="41" t="s">
        <v>9</v>
      </c>
      <c r="B28" s="6"/>
      <c r="C28" s="6"/>
      <c r="D28" s="6"/>
      <c r="E28" s="6"/>
    </row>
    <row r="29" spans="1:12" ht="12.95" customHeight="1" x14ac:dyDescent="0.25">
      <c r="A29" s="6" t="s">
        <v>14</v>
      </c>
      <c r="B29" s="6"/>
      <c r="C29" s="6"/>
      <c r="D29" s="6"/>
    </row>
    <row r="30" spans="1:12" ht="12.95" customHeight="1" x14ac:dyDescent="0.25">
      <c r="A30" s="4" t="s">
        <v>15</v>
      </c>
    </row>
    <row r="31" spans="1:12" ht="12.95" customHeight="1" x14ac:dyDescent="0.25">
      <c r="A31" s="4" t="s">
        <v>10</v>
      </c>
    </row>
    <row r="32" spans="1:12" ht="12.95" customHeight="1" x14ac:dyDescent="0.25">
      <c r="A32" s="4" t="s">
        <v>11</v>
      </c>
    </row>
    <row r="33" spans="1:1" ht="12.95" customHeight="1" x14ac:dyDescent="0.25">
      <c r="A33" s="4" t="s">
        <v>12</v>
      </c>
    </row>
    <row r="34" spans="1:1" ht="6" customHeight="1" x14ac:dyDescent="0.25"/>
    <row r="35" spans="1:1" ht="12.95" customHeight="1" x14ac:dyDescent="0.25">
      <c r="A35" s="4" t="s">
        <v>20</v>
      </c>
    </row>
    <row r="36" spans="1:1" ht="6" customHeight="1" x14ac:dyDescent="0.25"/>
    <row r="37" spans="1:1" ht="12.95" customHeight="1" x14ac:dyDescent="0.25">
      <c r="A37" s="43" t="s">
        <v>19</v>
      </c>
    </row>
    <row r="38" spans="1:1" ht="6" customHeight="1" x14ac:dyDescent="0.25"/>
    <row r="39" spans="1:1" ht="12.95" customHeight="1" x14ac:dyDescent="0.25">
      <c r="A39" s="42" t="s">
        <v>16</v>
      </c>
    </row>
  </sheetData>
  <mergeCells count="4">
    <mergeCell ref="A2:E2"/>
    <mergeCell ref="A3:E3"/>
    <mergeCell ref="A4:A5"/>
    <mergeCell ref="A1:E1"/>
  </mergeCells>
  <pageMargins left="0.39370078740157483" right="0.39370078740157483" top="0.59055118110236227" bottom="0.19685039370078741" header="0.31496062992125984" footer="0.31496062992125984"/>
  <pageSetup paperSize="9" orientation="landscape" r:id="rId1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Höller</dc:creator>
  <cp:lastModifiedBy>Helene Höller</cp:lastModifiedBy>
  <cp:lastPrinted>2016-03-08T13:01:16Z</cp:lastPrinted>
  <dcterms:created xsi:type="dcterms:W3CDTF">2014-01-28T09:47:52Z</dcterms:created>
  <dcterms:modified xsi:type="dcterms:W3CDTF">2017-05-02T08:05:47Z</dcterms:modified>
</cp:coreProperties>
</file>